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17956\Desktop\72nd SLBC Review meeting\REPORTS\"/>
    </mc:Choice>
  </mc:AlternateContent>
  <bookViews>
    <workbookView xWindow="0" yWindow="0" windowWidth="20520" windowHeight="8085"/>
  </bookViews>
  <sheets>
    <sheet name="Sheet1" sheetId="1" r:id="rId1"/>
  </sheets>
  <definedNames>
    <definedName name="_xlnm.Print_Area" localSheetId="0">Sheet1!$A$1:$G$56</definedName>
  </definedNames>
  <calcPr calcId="152511"/>
</workbook>
</file>

<file path=xl/calcChain.xml><?xml version="1.0" encoding="utf-8"?>
<calcChain xmlns="http://schemas.openxmlformats.org/spreadsheetml/2006/main">
  <c r="F42" i="1" l="1"/>
  <c r="E42" i="1"/>
  <c r="D42" i="1"/>
  <c r="C42" i="1"/>
  <c r="D56" i="1" l="1"/>
  <c r="E50" i="1"/>
  <c r="F50" i="1"/>
  <c r="D50" i="1"/>
  <c r="E43" i="1"/>
  <c r="E56" i="1" s="1"/>
  <c r="F43" i="1"/>
  <c r="F56" i="1" s="1"/>
  <c r="D43" i="1"/>
  <c r="E26" i="1"/>
  <c r="F26" i="1"/>
  <c r="D26" i="1"/>
  <c r="C55" i="1" l="1"/>
  <c r="C43" i="1"/>
  <c r="C56" i="1" s="1"/>
  <c r="C26" i="1"/>
</calcChain>
</file>

<file path=xl/sharedStrings.xml><?xml version="1.0" encoding="utf-8"?>
<sst xmlns="http://schemas.openxmlformats.org/spreadsheetml/2006/main" count="77" uniqueCount="65">
  <si>
    <t>STATE LEVEL BANKERS' COMMITTEE BIHAR, PATNA</t>
  </si>
  <si>
    <t>SL. NO.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</si>
  <si>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</si>
  <si>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</si>
  <si>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</si>
  <si>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</si>
  <si>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</si>
  <si>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</si>
  <si>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</si>
  <si>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</si>
  <si>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</si>
  <si>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</si>
  <si>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</si>
  <si>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</si>
  <si>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</si>
  <si>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</si>
  <si>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</si>
  <si>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</si>
  <si>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</si>
  <si>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</si>
  <si>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</si>
  <si>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</si>
  <si>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</si>
  <si>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</si>
  <si>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</si>
  <si>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</si>
  <si>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</si>
  <si>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</si>
  <si>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</si>
  <si>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</si>
  <si>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</si>
  <si>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</si>
  <si>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</si>
  <si>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</si>
  <si>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</si>
  <si>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>STATE CO-OP. BANK</t>
  </si>
  <si>
    <t>UTTAR BIHAR GRAMIN BANK</t>
  </si>
  <si>
    <t>CREDIT LINKAGE (SANCTION)</t>
  </si>
  <si>
    <t>NAME OF BANKS</t>
  </si>
  <si>
    <t>BANDHAN BANK</t>
  </si>
  <si>
    <t>CO-OPERATIVE BANKS</t>
  </si>
  <si>
    <t>.</t>
  </si>
  <si>
    <t>DEVELOPMENT CREDIT BANK</t>
  </si>
  <si>
    <t>UTKARSH SFB</t>
  </si>
  <si>
    <t>UJJIVAN SFB</t>
  </si>
  <si>
    <t>DAKSHIN BIHAR GRAMIN BANK</t>
  </si>
  <si>
    <t xml:space="preserve">                                              (CONVENOR- STATE BANK OF INDIA)                             FY:2019-20</t>
  </si>
  <si>
    <t>JANA SFB</t>
  </si>
  <si>
    <t>TOTAL PUBLIC SECTOR BANK</t>
  </si>
  <si>
    <t xml:space="preserve">       TOTAL OF  R.R.Bs</t>
  </si>
  <si>
    <t xml:space="preserve">      TOTAL COOPERATIVE BANK</t>
  </si>
  <si>
    <t>TOTAL SMALL FINANCE BANK</t>
  </si>
  <si>
    <t xml:space="preserve">        REGIONAL RURAL BANKS</t>
  </si>
  <si>
    <t xml:space="preserve">       SMALL FINANCE BANK </t>
  </si>
  <si>
    <t xml:space="preserve">      TOTAL FOR BIHAR</t>
  </si>
  <si>
    <t xml:space="preserve">       OTHER PUBLIC SECTOR BANKS</t>
  </si>
  <si>
    <t xml:space="preserve">     TOTAL PRIVATE SECTOR BANK</t>
  </si>
  <si>
    <t>TARGET (CREDIT LINKAGE)</t>
  </si>
  <si>
    <t>SAVING BANK LINKAGE DONE</t>
  </si>
  <si>
    <t>CREDIT LINKAGE % ACHIEV.</t>
  </si>
  <si>
    <t>(NO.)</t>
  </si>
  <si>
    <t xml:space="preserve">        PRIVATE SECTOR   BANKS</t>
  </si>
  <si>
    <t>--</t>
  </si>
  <si>
    <t xml:space="preserve">                                      BANK-WISE PROGRESS UNDER SELF HELP GROUP AS ON 31.03.2020                          (Rs. In Lacs)</t>
  </si>
  <si>
    <t>RBL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</si>
</sst>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2" borderId="2" xfId="0" applyFont="1" applyFill="1" applyBorder="1"/>
    <xf numFmtId="0" fontId="5" fillId="2" borderId="3" xfId="0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left"/>
    </xf>
    <xf numFmtId="165" fontId="5" fillId="0" borderId="3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topLeftCell="A21" workbookViewId="0">
      <selection activeCell="G41" sqref="G41"/>
    </sheetView>
  </sheetViews>
  <sheetFormatPr defaultColWidth="9.140625" defaultRowHeight="15.75" x14ac:dyDescent="0.25"/>
  <cols>
    <col min="1" max="1" width="8.5703125" style="8" customWidth="1"/>
    <col min="2" max="2" width="34.28515625" style="1" bestFit="1" customWidth="1"/>
    <col min="3" max="6" width="15.7109375" style="8" customWidth="1"/>
    <col min="7" max="7" width="18.42578125" style="8" customWidth="1"/>
    <col min="8" max="16384" width="9.140625" style="1"/>
  </cols>
  <sheetData>
    <row r="1" spans="1:13" ht="17.100000000000001" customHeight="1" x14ac:dyDescent="0.25">
      <c r="A1" s="25" t="s">
        <v>0</v>
      </c>
      <c r="B1" s="25"/>
      <c r="C1" s="25"/>
      <c r="D1" s="25"/>
      <c r="E1" s="25"/>
      <c r="F1" s="25"/>
      <c r="G1" s="25"/>
    </row>
    <row r="2" spans="1:13" ht="17.100000000000001" customHeight="1" x14ac:dyDescent="0.25">
      <c r="A2" s="26" t="s">
        <v>46</v>
      </c>
      <c r="B2" s="26"/>
      <c r="C2" s="26"/>
      <c r="D2" s="26"/>
      <c r="E2" s="26"/>
      <c r="F2" s="26"/>
      <c r="G2" s="26"/>
    </row>
    <row r="3" spans="1:13" ht="17.100000000000001" customHeight="1" x14ac:dyDescent="0.25">
      <c r="A3" s="26" t="s">
        <v>63</v>
      </c>
      <c r="B3" s="26"/>
      <c r="C3" s="26"/>
      <c r="D3" s="26"/>
      <c r="E3" s="26"/>
      <c r="F3" s="26"/>
      <c r="G3" s="26"/>
    </row>
    <row r="4" spans="1:13" ht="47.25" customHeight="1" x14ac:dyDescent="0.25">
      <c r="A4" s="27" t="s">
        <v>1</v>
      </c>
      <c r="B4" s="28" t="s">
        <v>38</v>
      </c>
      <c r="C4" s="18" t="s">
        <v>57</v>
      </c>
      <c r="D4" s="3" t="s">
        <v>58</v>
      </c>
      <c r="E4" s="29" t="s">
        <v>37</v>
      </c>
      <c r="F4" s="29"/>
      <c r="G4" s="18" t="s">
        <v>59</v>
      </c>
    </row>
    <row r="5" spans="1:13" ht="17.100000000000001" customHeight="1" x14ac:dyDescent="0.25">
      <c r="A5" s="27"/>
      <c r="B5" s="28"/>
      <c r="C5" s="18" t="s">
        <v>2</v>
      </c>
      <c r="D5" s="3" t="s">
        <v>2</v>
      </c>
      <c r="E5" s="9" t="s">
        <v>2</v>
      </c>
      <c r="F5" s="9" t="s">
        <v>3</v>
      </c>
      <c r="G5" s="18" t="s">
        <v>60</v>
      </c>
    </row>
    <row r="6" spans="1:13" ht="17.100000000000001" customHeight="1" x14ac:dyDescent="0.25">
      <c r="A6" s="2"/>
      <c r="B6" s="4" t="s">
        <v>4</v>
      </c>
      <c r="C6" s="5"/>
      <c r="D6" s="5"/>
      <c r="E6" s="5"/>
      <c r="F6" s="6"/>
      <c r="G6" s="2"/>
    </row>
    <row r="7" spans="1:13" ht="17.100000000000001" customHeight="1" x14ac:dyDescent="0.3">
      <c r="A7" s="10">
        <v>1</v>
      </c>
      <c r="B7" s="11" t="s">
        <v>5</v>
      </c>
      <c r="C7" s="12">
        <v>35441</v>
      </c>
      <c r="D7" s="12">
        <v>18084</v>
      </c>
      <c r="E7" s="12">
        <v>34095</v>
      </c>
      <c r="F7" s="13">
        <v>61371</v>
      </c>
      <c r="G7" s="14">
        <v>96.202138765836182</v>
      </c>
    </row>
    <row r="8" spans="1:13" ht="17.100000000000001" customHeight="1" x14ac:dyDescent="0.3">
      <c r="A8" s="10">
        <v>2</v>
      </c>
      <c r="B8" s="11" t="s">
        <v>6</v>
      </c>
      <c r="C8" s="12">
        <v>18893</v>
      </c>
      <c r="D8" s="12">
        <v>7053</v>
      </c>
      <c r="E8" s="12">
        <v>14072</v>
      </c>
      <c r="F8" s="13">
        <v>23922</v>
      </c>
      <c r="G8" s="14">
        <v>74.482612607844175</v>
      </c>
    </row>
    <row r="9" spans="1:13" ht="17.100000000000001" customHeight="1" x14ac:dyDescent="0.3">
      <c r="A9" s="10">
        <v>3</v>
      </c>
      <c r="B9" s="11" t="s">
        <v>7</v>
      </c>
      <c r="C9" s="12">
        <v>26738</v>
      </c>
      <c r="D9" s="12">
        <v>3300</v>
      </c>
      <c r="E9" s="12">
        <v>10407</v>
      </c>
      <c r="F9" s="13">
        <v>16651</v>
      </c>
      <c r="G9" s="14">
        <v>38.922133293440048</v>
      </c>
    </row>
    <row r="10" spans="1:13" ht="17.100000000000001" customHeight="1" x14ac:dyDescent="0.3">
      <c r="A10" s="10">
        <v>4</v>
      </c>
      <c r="B10" s="11" t="s">
        <v>8</v>
      </c>
      <c r="C10" s="12">
        <v>7529</v>
      </c>
      <c r="D10" s="12">
        <v>1974</v>
      </c>
      <c r="E10" s="12">
        <v>4005</v>
      </c>
      <c r="F10" s="13">
        <v>5807</v>
      </c>
      <c r="G10" s="14">
        <v>53.194315314118747</v>
      </c>
    </row>
    <row r="11" spans="1:13" ht="17.100000000000001" customHeight="1" x14ac:dyDescent="0.3">
      <c r="A11" s="10">
        <v>5</v>
      </c>
      <c r="B11" s="11" t="s">
        <v>9</v>
      </c>
      <c r="C11" s="12">
        <v>8704</v>
      </c>
      <c r="D11" s="12">
        <v>5184</v>
      </c>
      <c r="E11" s="12">
        <v>10781</v>
      </c>
      <c r="F11" s="13">
        <v>16064</v>
      </c>
      <c r="G11" s="14">
        <v>123.8625919117647</v>
      </c>
      <c r="M11" s="1" t="s">
        <v>41</v>
      </c>
    </row>
    <row r="12" spans="1:13" ht="17.100000000000001" customHeight="1" x14ac:dyDescent="0.3">
      <c r="A12" s="10">
        <v>6</v>
      </c>
      <c r="B12" s="11" t="s">
        <v>10</v>
      </c>
      <c r="C12" s="12">
        <v>10283</v>
      </c>
      <c r="D12" s="12">
        <v>5961</v>
      </c>
      <c r="E12" s="12">
        <v>11343</v>
      </c>
      <c r="F12" s="13">
        <v>19104</v>
      </c>
      <c r="G12" s="14">
        <v>110.30827579500146</v>
      </c>
      <c r="H12" s="8"/>
      <c r="I12" s="20"/>
      <c r="J12" s="8"/>
      <c r="K12" s="19"/>
      <c r="L12" s="19"/>
      <c r="M12" s="19"/>
    </row>
    <row r="13" spans="1:13" ht="17.100000000000001" customHeight="1" x14ac:dyDescent="0.3">
      <c r="A13" s="10">
        <v>7</v>
      </c>
      <c r="B13" s="11" t="s">
        <v>11</v>
      </c>
      <c r="C13" s="12">
        <v>4467</v>
      </c>
      <c r="D13" s="12">
        <v>281</v>
      </c>
      <c r="E13" s="12">
        <v>814</v>
      </c>
      <c r="F13" s="13">
        <v>814</v>
      </c>
      <c r="G13" s="14">
        <v>18.222520707409895</v>
      </c>
    </row>
    <row r="14" spans="1:13" ht="17.100000000000001" customHeight="1" x14ac:dyDescent="0.3">
      <c r="A14" s="23" t="s">
        <v>55</v>
      </c>
      <c r="B14" s="24"/>
      <c r="C14" s="12"/>
      <c r="D14" s="12"/>
      <c r="E14" s="12"/>
      <c r="F14" s="13"/>
      <c r="G14" s="14"/>
    </row>
    <row r="15" spans="1:13" ht="17.100000000000001" customHeight="1" x14ac:dyDescent="0.3">
      <c r="A15" s="10">
        <v>8</v>
      </c>
      <c r="B15" s="11" t="s">
        <v>12</v>
      </c>
      <c r="C15" s="12">
        <v>12808</v>
      </c>
      <c r="D15" s="12">
        <v>2835</v>
      </c>
      <c r="E15" s="12">
        <v>8522</v>
      </c>
      <c r="F15" s="13">
        <v>12783</v>
      </c>
      <c r="G15" s="14">
        <v>66.536539662710808</v>
      </c>
    </row>
    <row r="16" spans="1:13" ht="17.100000000000001" customHeight="1" x14ac:dyDescent="0.3">
      <c r="A16" s="10">
        <v>9</v>
      </c>
      <c r="B16" s="11" t="s">
        <v>13</v>
      </c>
      <c r="C16" s="12">
        <v>9175</v>
      </c>
      <c r="D16" s="12">
        <v>0</v>
      </c>
      <c r="E16" s="12">
        <v>474</v>
      </c>
      <c r="F16" s="13">
        <v>474</v>
      </c>
      <c r="G16" s="14">
        <v>5.1662125340599454</v>
      </c>
    </row>
    <row r="17" spans="1:7" ht="17.100000000000001" customHeight="1" x14ac:dyDescent="0.3">
      <c r="A17" s="10">
        <v>10</v>
      </c>
      <c r="B17" s="11" t="s">
        <v>14</v>
      </c>
      <c r="C17" s="12">
        <v>467</v>
      </c>
      <c r="D17" s="12"/>
      <c r="E17" s="12"/>
      <c r="F17" s="13"/>
      <c r="G17" s="14">
        <v>0</v>
      </c>
    </row>
    <row r="18" spans="1:7" ht="17.100000000000001" customHeight="1" x14ac:dyDescent="0.3">
      <c r="A18" s="10">
        <v>11</v>
      </c>
      <c r="B18" s="11" t="s">
        <v>15</v>
      </c>
      <c r="C18" s="12">
        <v>66</v>
      </c>
      <c r="D18" s="12"/>
      <c r="E18" s="12"/>
      <c r="F18" s="13"/>
      <c r="G18" s="14">
        <v>0</v>
      </c>
    </row>
    <row r="19" spans="1:7" ht="17.100000000000001" customHeight="1" x14ac:dyDescent="0.3">
      <c r="A19" s="10">
        <v>12</v>
      </c>
      <c r="B19" s="11" t="s">
        <v>16</v>
      </c>
      <c r="C19" s="12">
        <v>695</v>
      </c>
      <c r="D19" s="12">
        <v>44</v>
      </c>
      <c r="E19" s="12">
        <v>6</v>
      </c>
      <c r="F19" s="13">
        <v>3</v>
      </c>
      <c r="G19" s="14">
        <v>0.86330935251798557</v>
      </c>
    </row>
    <row r="20" spans="1:7" ht="17.100000000000001" customHeight="1" x14ac:dyDescent="0.3">
      <c r="A20" s="10">
        <v>13</v>
      </c>
      <c r="B20" s="11" t="s">
        <v>17</v>
      </c>
      <c r="C20" s="12">
        <v>1730</v>
      </c>
      <c r="D20" s="12">
        <v>957</v>
      </c>
      <c r="E20" s="12">
        <v>1502</v>
      </c>
      <c r="F20" s="13">
        <v>2103</v>
      </c>
      <c r="G20" s="14">
        <v>86.820809248554909</v>
      </c>
    </row>
    <row r="21" spans="1:7" ht="17.100000000000001" customHeight="1" x14ac:dyDescent="0.3">
      <c r="A21" s="10">
        <v>14</v>
      </c>
      <c r="B21" s="11" t="s">
        <v>18</v>
      </c>
      <c r="C21" s="12">
        <v>1309</v>
      </c>
      <c r="D21" s="12">
        <v>28</v>
      </c>
      <c r="E21" s="12">
        <v>65</v>
      </c>
      <c r="F21" s="13">
        <v>65</v>
      </c>
      <c r="G21" s="14">
        <v>4.965622612681436</v>
      </c>
    </row>
    <row r="22" spans="1:7" ht="17.100000000000001" customHeight="1" x14ac:dyDescent="0.3">
      <c r="A22" s="10">
        <v>15</v>
      </c>
      <c r="B22" s="11" t="s">
        <v>19</v>
      </c>
      <c r="C22" s="12">
        <v>1075</v>
      </c>
      <c r="D22" s="12"/>
      <c r="E22" s="12"/>
      <c r="F22" s="13"/>
      <c r="G22" s="14">
        <v>0</v>
      </c>
    </row>
    <row r="23" spans="1:7" ht="17.100000000000001" customHeight="1" x14ac:dyDescent="0.3">
      <c r="A23" s="10">
        <v>16</v>
      </c>
      <c r="B23" s="11" t="s">
        <v>20</v>
      </c>
      <c r="C23" s="12">
        <v>260</v>
      </c>
      <c r="D23" s="12"/>
      <c r="E23" s="12"/>
      <c r="F23" s="13"/>
      <c r="G23" s="14">
        <v>0</v>
      </c>
    </row>
    <row r="24" spans="1:7" ht="17.100000000000001" customHeight="1" x14ac:dyDescent="0.3">
      <c r="A24" s="10">
        <v>17</v>
      </c>
      <c r="B24" s="11" t="s">
        <v>21</v>
      </c>
      <c r="C24" s="12">
        <v>1352</v>
      </c>
      <c r="D24" s="12">
        <v>558</v>
      </c>
      <c r="E24" s="12">
        <v>676</v>
      </c>
      <c r="F24" s="13">
        <v>676</v>
      </c>
      <c r="G24" s="14">
        <v>50</v>
      </c>
    </row>
    <row r="25" spans="1:7" ht="17.100000000000001" customHeight="1" x14ac:dyDescent="0.3">
      <c r="A25" s="10">
        <v>18</v>
      </c>
      <c r="B25" s="11" t="s">
        <v>22</v>
      </c>
      <c r="C25" s="12">
        <v>3443</v>
      </c>
      <c r="D25" s="12">
        <v>0</v>
      </c>
      <c r="E25" s="12">
        <v>484</v>
      </c>
      <c r="F25" s="13">
        <v>484</v>
      </c>
      <c r="G25" s="14">
        <v>14.057507987220447</v>
      </c>
    </row>
    <row r="26" spans="1:7" ht="17.100000000000001" customHeight="1" x14ac:dyDescent="0.3">
      <c r="A26" s="36" t="s">
        <v>48</v>
      </c>
      <c r="B26" s="37"/>
      <c r="C26" s="12">
        <f>SUM(C7:C25)</f>
        <v>144435</v>
      </c>
      <c r="D26" s="12">
        <f>SUM(D7:D25)</f>
        <v>46259</v>
      </c>
      <c r="E26" s="12">
        <f t="shared" ref="E26:F26" si="0">SUM(E7:E25)</f>
        <v>97246</v>
      </c>
      <c r="F26" s="12">
        <f t="shared" si="0"/>
        <v>160321</v>
      </c>
      <c r="G26" s="14">
        <v>67.328556097898712</v>
      </c>
    </row>
    <row r="27" spans="1:7" ht="17.100000000000001" customHeight="1" x14ac:dyDescent="0.3">
      <c r="A27" s="32" t="s">
        <v>61</v>
      </c>
      <c r="B27" s="33"/>
      <c r="C27" s="12"/>
      <c r="D27" s="12"/>
      <c r="E27" s="12"/>
      <c r="F27" s="13"/>
      <c r="G27" s="14"/>
    </row>
    <row r="28" spans="1:7" ht="17.100000000000001" customHeight="1" x14ac:dyDescent="0.3">
      <c r="A28" s="10">
        <v>19</v>
      </c>
      <c r="B28" s="11" t="s">
        <v>23</v>
      </c>
      <c r="C28" s="12">
        <v>1581</v>
      </c>
      <c r="D28" s="12">
        <v>144</v>
      </c>
      <c r="E28" s="12">
        <v>194</v>
      </c>
      <c r="F28" s="13">
        <v>194</v>
      </c>
      <c r="G28" s="14">
        <v>12.270714737507907</v>
      </c>
    </row>
    <row r="29" spans="1:7" ht="17.100000000000001" customHeight="1" x14ac:dyDescent="0.3">
      <c r="A29" s="10">
        <v>20</v>
      </c>
      <c r="B29" s="11" t="s">
        <v>24</v>
      </c>
      <c r="C29" s="12">
        <v>850</v>
      </c>
      <c r="D29" s="12">
        <v>3130</v>
      </c>
      <c r="E29" s="12">
        <v>2986</v>
      </c>
      <c r="F29" s="13">
        <v>2986</v>
      </c>
      <c r="G29" s="14">
        <v>351.29411764705884</v>
      </c>
    </row>
    <row r="30" spans="1:7" ht="17.100000000000001" customHeight="1" x14ac:dyDescent="0.3">
      <c r="A30" s="10">
        <v>21</v>
      </c>
      <c r="B30" s="11" t="s">
        <v>25</v>
      </c>
      <c r="C30" s="12">
        <v>140</v>
      </c>
      <c r="D30" s="12">
        <v>0</v>
      </c>
      <c r="E30" s="12">
        <v>0</v>
      </c>
      <c r="F30" s="13">
        <v>0</v>
      </c>
      <c r="G30" s="14">
        <v>0</v>
      </c>
    </row>
    <row r="31" spans="1:7" ht="17.100000000000001" customHeight="1" x14ac:dyDescent="0.3">
      <c r="A31" s="10">
        <v>22</v>
      </c>
      <c r="B31" s="11" t="s">
        <v>26</v>
      </c>
      <c r="C31" s="12">
        <v>14</v>
      </c>
      <c r="D31" s="12">
        <v>0</v>
      </c>
      <c r="E31" s="12">
        <v>0</v>
      </c>
      <c r="F31" s="13">
        <v>0</v>
      </c>
      <c r="G31" s="14">
        <v>0</v>
      </c>
    </row>
    <row r="32" spans="1:7" ht="17.100000000000001" customHeight="1" x14ac:dyDescent="0.3">
      <c r="A32" s="10">
        <v>23</v>
      </c>
      <c r="B32" s="11" t="s">
        <v>27</v>
      </c>
      <c r="C32" s="12">
        <v>0</v>
      </c>
      <c r="D32" s="12">
        <v>0</v>
      </c>
      <c r="E32" s="12">
        <v>0</v>
      </c>
      <c r="F32" s="13">
        <v>0</v>
      </c>
      <c r="G32" s="14" t="s">
        <v>62</v>
      </c>
    </row>
    <row r="33" spans="1:7" ht="17.100000000000001" customHeight="1" x14ac:dyDescent="0.3">
      <c r="A33" s="10">
        <v>24</v>
      </c>
      <c r="B33" s="11" t="s">
        <v>28</v>
      </c>
      <c r="C33" s="12">
        <v>1159</v>
      </c>
      <c r="D33" s="12">
        <v>0</v>
      </c>
      <c r="E33" s="12">
        <v>0</v>
      </c>
      <c r="F33" s="13">
        <v>0</v>
      </c>
      <c r="G33" s="14">
        <v>0</v>
      </c>
    </row>
    <row r="34" spans="1:7" ht="17.100000000000001" customHeight="1" x14ac:dyDescent="0.3">
      <c r="A34" s="10">
        <v>25</v>
      </c>
      <c r="B34" s="11" t="s">
        <v>29</v>
      </c>
      <c r="C34" s="12">
        <v>1376</v>
      </c>
      <c r="D34" s="12">
        <v>0</v>
      </c>
      <c r="E34" s="12">
        <v>0</v>
      </c>
      <c r="F34" s="13">
        <v>0</v>
      </c>
      <c r="G34" s="14">
        <v>0</v>
      </c>
    </row>
    <row r="35" spans="1:7" ht="17.100000000000001" customHeight="1" x14ac:dyDescent="0.3">
      <c r="A35" s="10">
        <v>26</v>
      </c>
      <c r="B35" s="11" t="s">
        <v>30</v>
      </c>
      <c r="C35" s="12">
        <v>288</v>
      </c>
      <c r="D35" s="12">
        <v>0</v>
      </c>
      <c r="E35" s="12">
        <v>0</v>
      </c>
      <c r="F35" s="13">
        <v>0</v>
      </c>
      <c r="G35" s="14">
        <v>0</v>
      </c>
    </row>
    <row r="36" spans="1:7" ht="17.100000000000001" customHeight="1" x14ac:dyDescent="0.3">
      <c r="A36" s="10">
        <v>27</v>
      </c>
      <c r="B36" s="11" t="s">
        <v>31</v>
      </c>
      <c r="C36" s="12">
        <v>0</v>
      </c>
      <c r="D36" s="12">
        <v>0</v>
      </c>
      <c r="E36" s="12">
        <v>0</v>
      </c>
      <c r="F36" s="13">
        <v>0</v>
      </c>
      <c r="G36" s="14" t="s">
        <v>62</v>
      </c>
    </row>
    <row r="37" spans="1:7" ht="17.100000000000001" customHeight="1" x14ac:dyDescent="0.3">
      <c r="A37" s="10">
        <v>28</v>
      </c>
      <c r="B37" s="11" t="s">
        <v>32</v>
      </c>
      <c r="C37" s="12">
        <v>105</v>
      </c>
      <c r="D37" s="12">
        <v>0</v>
      </c>
      <c r="E37" s="12">
        <v>0</v>
      </c>
      <c r="F37" s="13">
        <v>0</v>
      </c>
      <c r="G37" s="14">
        <v>0</v>
      </c>
    </row>
    <row r="38" spans="1:7" ht="17.100000000000001" customHeight="1" x14ac:dyDescent="0.3">
      <c r="A38" s="10">
        <v>29</v>
      </c>
      <c r="B38" s="11" t="s">
        <v>33</v>
      </c>
      <c r="C38" s="12">
        <v>14</v>
      </c>
      <c r="D38" s="12">
        <v>0</v>
      </c>
      <c r="E38" s="12">
        <v>0</v>
      </c>
      <c r="F38" s="13">
        <v>0</v>
      </c>
      <c r="G38" s="14">
        <v>0</v>
      </c>
    </row>
    <row r="39" spans="1:7" ht="17.100000000000001" customHeight="1" x14ac:dyDescent="0.3">
      <c r="A39" s="10">
        <v>30</v>
      </c>
      <c r="B39" s="11" t="s">
        <v>39</v>
      </c>
      <c r="C39" s="12">
        <v>2679</v>
      </c>
      <c r="D39" s="12">
        <v>0</v>
      </c>
      <c r="E39" s="12">
        <v>0</v>
      </c>
      <c r="F39" s="13">
        <v>0</v>
      </c>
      <c r="G39" s="14">
        <v>0</v>
      </c>
    </row>
    <row r="40" spans="1:7" ht="17.100000000000001" customHeight="1" x14ac:dyDescent="0.3">
      <c r="A40" s="10">
        <v>31</v>
      </c>
      <c r="B40" s="11" t="s">
        <v>42</v>
      </c>
      <c r="C40" s="12">
        <v>0</v>
      </c>
      <c r="D40" s="12">
        <v>0</v>
      </c>
      <c r="E40" s="12">
        <v>0</v>
      </c>
      <c r="F40" s="13">
        <v>0</v>
      </c>
      <c r="G40" s="14" t="s">
        <v>62</v>
      </c>
    </row>
    <row r="41" spans="1:7" ht="17.100000000000001" customHeight="1" x14ac:dyDescent="0.3">
      <c r="A41" s="22">
        <v>32</v>
      </c>
      <c r="B41" s="21" t="s">
        <v>64</v>
      </c>
      <c r="C41" s="12">
        <v>0</v>
      </c>
      <c r="D41" s="12">
        <v>0</v>
      </c>
      <c r="E41" s="12">
        <v>0</v>
      </c>
      <c r="F41" s="13">
        <v>0</v>
      </c>
      <c r="G41" s="14" t="s">
        <v>62</v>
      </c>
    </row>
    <row r="42" spans="1:7" ht="17.100000000000001" customHeight="1" x14ac:dyDescent="0.3">
      <c r="A42" s="32" t="s">
        <v>56</v>
      </c>
      <c r="B42" s="33"/>
      <c r="C42" s="12">
        <f>SUM(C28:C41)</f>
        <v>8206</v>
      </c>
      <c r="D42" s="12">
        <f>SUM(D28:D41)</f>
        <v>3274</v>
      </c>
      <c r="E42" s="12">
        <f>SUM(E28:E41)</f>
        <v>3180</v>
      </c>
      <c r="F42" s="12">
        <f>SUM(F28:F41)</f>
        <v>3180</v>
      </c>
      <c r="G42" s="14">
        <v>38.752132585912747</v>
      </c>
    </row>
    <row r="43" spans="1:7" ht="17.100000000000001" customHeight="1" x14ac:dyDescent="0.3">
      <c r="A43" s="38" t="s">
        <v>34</v>
      </c>
      <c r="B43" s="39"/>
      <c r="C43" s="12">
        <f>C42+C26</f>
        <v>152641</v>
      </c>
      <c r="D43" s="12">
        <f>D26+D42</f>
        <v>49533</v>
      </c>
      <c r="E43" s="12">
        <f t="shared" ref="E43:F43" si="1">E26+E42</f>
        <v>100426</v>
      </c>
      <c r="F43" s="12">
        <f t="shared" si="1"/>
        <v>163501</v>
      </c>
      <c r="G43" s="14">
        <v>65.79228385558271</v>
      </c>
    </row>
    <row r="44" spans="1:7" ht="17.100000000000001" customHeight="1" x14ac:dyDescent="0.3">
      <c r="A44" s="10"/>
      <c r="B44" s="11" t="s">
        <v>40</v>
      </c>
      <c r="C44" s="12"/>
      <c r="D44" s="12"/>
      <c r="E44" s="12"/>
      <c r="F44" s="12"/>
      <c r="G44" s="14"/>
    </row>
    <row r="45" spans="1:7" ht="17.100000000000001" customHeight="1" x14ac:dyDescent="0.3">
      <c r="A45" s="10">
        <v>32</v>
      </c>
      <c r="B45" s="11" t="s">
        <v>35</v>
      </c>
      <c r="C45" s="12">
        <v>0</v>
      </c>
      <c r="D45" s="12">
        <v>0</v>
      </c>
      <c r="E45" s="12">
        <v>0</v>
      </c>
      <c r="F45" s="13">
        <v>0</v>
      </c>
      <c r="G45" s="14" t="s">
        <v>62</v>
      </c>
    </row>
    <row r="46" spans="1:7" ht="17.100000000000001" customHeight="1" x14ac:dyDescent="0.3">
      <c r="A46" s="40" t="s">
        <v>50</v>
      </c>
      <c r="B46" s="41"/>
      <c r="C46" s="12">
        <v>0</v>
      </c>
      <c r="D46" s="12">
        <v>0</v>
      </c>
      <c r="E46" s="12">
        <v>0</v>
      </c>
      <c r="F46" s="13">
        <v>0</v>
      </c>
      <c r="G46" s="14" t="s">
        <v>62</v>
      </c>
    </row>
    <row r="47" spans="1:7" ht="17.100000000000001" customHeight="1" x14ac:dyDescent="0.3">
      <c r="A47" s="32" t="s">
        <v>52</v>
      </c>
      <c r="B47" s="33"/>
      <c r="C47" s="12"/>
      <c r="D47" s="12"/>
      <c r="E47" s="12"/>
      <c r="F47" s="13"/>
      <c r="G47" s="14" t="s">
        <v>62</v>
      </c>
    </row>
    <row r="48" spans="1:7" ht="17.100000000000001" customHeight="1" x14ac:dyDescent="0.3">
      <c r="A48" s="10">
        <v>33</v>
      </c>
      <c r="B48" s="11" t="s">
        <v>45</v>
      </c>
      <c r="C48" s="12">
        <v>47701</v>
      </c>
      <c r="D48" s="12">
        <v>19126</v>
      </c>
      <c r="E48" s="12">
        <v>68165</v>
      </c>
      <c r="F48" s="13">
        <v>146156</v>
      </c>
      <c r="G48" s="14">
        <v>142.9005681222616</v>
      </c>
    </row>
    <row r="49" spans="1:7" ht="15" customHeight="1" x14ac:dyDescent="0.3">
      <c r="A49" s="10">
        <v>34</v>
      </c>
      <c r="B49" s="11" t="s">
        <v>36</v>
      </c>
      <c r="C49" s="12">
        <v>49658</v>
      </c>
      <c r="D49" s="12">
        <v>22438</v>
      </c>
      <c r="E49" s="12">
        <v>55905</v>
      </c>
      <c r="F49" s="12">
        <v>72677</v>
      </c>
      <c r="G49" s="14">
        <v>112.58004752507149</v>
      </c>
    </row>
    <row r="50" spans="1:7" s="7" customFormat="1" ht="16.5" customHeight="1" x14ac:dyDescent="0.3">
      <c r="A50" s="42" t="s">
        <v>49</v>
      </c>
      <c r="B50" s="43"/>
      <c r="C50" s="15">
        <v>97359</v>
      </c>
      <c r="D50" s="15">
        <f>SUM(D48:D49)</f>
        <v>41564</v>
      </c>
      <c r="E50" s="15">
        <f t="shared" ref="E50:F50" si="2">SUM(E48:E49)</f>
        <v>124070</v>
      </c>
      <c r="F50" s="15">
        <f t="shared" si="2"/>
        <v>218833</v>
      </c>
      <c r="G50" s="14">
        <v>127.43557349603016</v>
      </c>
    </row>
    <row r="51" spans="1:7" s="7" customFormat="1" ht="16.5" customHeight="1" x14ac:dyDescent="0.3">
      <c r="A51" s="34" t="s">
        <v>53</v>
      </c>
      <c r="B51" s="35"/>
      <c r="C51" s="15"/>
      <c r="D51" s="15"/>
      <c r="E51" s="15"/>
      <c r="F51" s="15"/>
      <c r="G51" s="14"/>
    </row>
    <row r="52" spans="1:7" s="7" customFormat="1" ht="16.5" customHeight="1" x14ac:dyDescent="0.3">
      <c r="A52" s="16">
        <v>35</v>
      </c>
      <c r="B52" s="17" t="s">
        <v>47</v>
      </c>
      <c r="C52" s="15">
        <v>0</v>
      </c>
      <c r="D52" s="12">
        <v>0</v>
      </c>
      <c r="E52" s="12">
        <v>0</v>
      </c>
      <c r="F52" s="13">
        <v>0</v>
      </c>
      <c r="G52" s="14" t="s">
        <v>62</v>
      </c>
    </row>
    <row r="53" spans="1:7" s="7" customFormat="1" ht="16.5" customHeight="1" x14ac:dyDescent="0.3">
      <c r="A53" s="16">
        <v>36</v>
      </c>
      <c r="B53" s="17" t="s">
        <v>43</v>
      </c>
      <c r="C53" s="15">
        <v>0</v>
      </c>
      <c r="D53" s="12">
        <v>0</v>
      </c>
      <c r="E53" s="12">
        <v>0</v>
      </c>
      <c r="F53" s="13">
        <v>0</v>
      </c>
      <c r="G53" s="14" t="s">
        <v>62</v>
      </c>
    </row>
    <row r="54" spans="1:7" s="7" customFormat="1" ht="16.5" customHeight="1" x14ac:dyDescent="0.3">
      <c r="A54" s="16">
        <v>37</v>
      </c>
      <c r="B54" s="17" t="s">
        <v>44</v>
      </c>
      <c r="C54" s="15">
        <v>0</v>
      </c>
      <c r="D54" s="12">
        <v>0</v>
      </c>
      <c r="E54" s="12">
        <v>0</v>
      </c>
      <c r="F54" s="13">
        <v>0</v>
      </c>
      <c r="G54" s="14" t="s">
        <v>62</v>
      </c>
    </row>
    <row r="55" spans="1:7" s="7" customFormat="1" ht="16.5" customHeight="1" x14ac:dyDescent="0.3">
      <c r="A55" s="30" t="s">
        <v>51</v>
      </c>
      <c r="B55" s="31"/>
      <c r="C55" s="15">
        <f>SUM(C52:C54)</f>
        <v>0</v>
      </c>
      <c r="D55" s="15">
        <v>0</v>
      </c>
      <c r="E55" s="15">
        <v>0</v>
      </c>
      <c r="F55" s="15">
        <v>0</v>
      </c>
      <c r="G55" s="14" t="s">
        <v>62</v>
      </c>
    </row>
    <row r="56" spans="1:7" ht="17.25" x14ac:dyDescent="0.3">
      <c r="A56" s="23" t="s">
        <v>54</v>
      </c>
      <c r="B56" s="24"/>
      <c r="C56" s="12">
        <f>C54+C50+C43</f>
        <v>250000</v>
      </c>
      <c r="D56" s="12">
        <f>D50+D55+D46+D43</f>
        <v>91097</v>
      </c>
      <c r="E56" s="12">
        <f t="shared" ref="E56:F56" si="3">E50+E55+E46+E43</f>
        <v>224496</v>
      </c>
      <c r="F56" s="12">
        <f t="shared" si="3"/>
        <v>382334</v>
      </c>
      <c r="G56" s="14">
        <v>89.798400000000001</v>
      </c>
    </row>
  </sheetData>
  <mergeCells count="17">
    <mergeCell ref="A55:B55"/>
    <mergeCell ref="A47:B47"/>
    <mergeCell ref="A51:B51"/>
    <mergeCell ref="A56:B56"/>
    <mergeCell ref="A26:B26"/>
    <mergeCell ref="A43:B43"/>
    <mergeCell ref="A46:B46"/>
    <mergeCell ref="A50:B50"/>
    <mergeCell ref="A42:B42"/>
    <mergeCell ref="A27:B27"/>
    <mergeCell ref="A14:B14"/>
    <mergeCell ref="A1:G1"/>
    <mergeCell ref="A2:G2"/>
    <mergeCell ref="A3:G3"/>
    <mergeCell ref="A4:A5"/>
    <mergeCell ref="B4:B5"/>
    <mergeCell ref="E4:F4"/>
  </mergeCells>
  <pageMargins left="0.52" right="0" top="0.57999999999999996" bottom="0.39370078740157499" header="0.49" footer="0.31496062992126"/>
  <pageSetup paperSize="9" scale="7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2020-05-13T14:46:30Z</cp:lastPrinted>
  <dcterms:created xsi:type="dcterms:W3CDTF">2013-09-12T04:35:45Z</dcterms:created>
  <dcterms:modified xsi:type="dcterms:W3CDTF">2020-05-20T11:39:35Z</dcterms:modified>
</cp:coreProperties>
</file>